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Calc" sheetId="3" state="visible" r:id="rId3"/>
    <sheet xmlns:r="http://schemas.openxmlformats.org/officeDocument/2006/relationships" name="Checks" sheetId="4" state="visible" r:id="rId4"/>
    <sheet xmlns:r="http://schemas.openxmlformats.org/officeDocument/2006/relationships" name="Scenarios" sheetId="5" state="visible" r:id="rId5"/>
    <sheet xmlns:r="http://schemas.openxmlformats.org/officeDocument/2006/relationships" name="Action_Plan" sheetId="6" state="visible" r:id="rId6"/>
    <sheet xmlns:r="http://schemas.openxmlformats.org/officeDocument/2006/relationships" name="Assumptions" sheetId="7" state="visible" r:id="rId7"/>
    <sheet xmlns:r="http://schemas.openxmlformats.org/officeDocument/2006/relationships" name="Definitions" sheetId="8" state="visible" r:id="rId8"/>
    <sheet xmlns:r="http://schemas.openxmlformats.org/officeDocument/2006/relationships" name="README" sheetId="9" state="visible" r:id="rId9"/>
    <sheet xmlns:r="http://schemas.openxmlformats.org/officeDocument/2006/relationships" name="Document_Control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%;[Red]-0.0%"/>
    <numFmt numFmtId="165" formatCode="0%;[Red]-0%"/>
    <numFmt numFmtId="166" formatCode="0.0"/>
    <numFmt numFmtId="167" formatCode="#,##0;[Red]-#,##0"/>
    <numFmt numFmtId="168" formatCode="0&quot;  / &quot;100"/>
  </numFmts>
  <fonts count="18">
    <font>
      <name val="Calibri"/>
      <family val="2"/>
      <color theme="1"/>
      <sz val="11"/>
      <scheme val="minor"/>
    </font>
    <font>
      <name val="Calibri"/>
      <b val="1"/>
      <color rgb="FFFFFFFF"/>
      <sz val="18"/>
    </font>
    <font>
      <name val="Calibri"/>
      <i val="1"/>
      <color rgb="006B6B6B"/>
      <sz val="10"/>
    </font>
    <font>
      <name val="Calibri"/>
      <b val="1"/>
      <color rgb="001A1A1A"/>
      <sz val="11"/>
    </font>
    <font>
      <name val="Calibri"/>
      <color rgb="001A1A1A"/>
      <sz val="12"/>
    </font>
    <font>
      <name val="Calibri"/>
      <b val="1"/>
      <color rgb="00C9A961"/>
      <sz val="11"/>
    </font>
    <font>
      <name val="Calibri"/>
      <color rgb="001A1A1A"/>
      <sz val="11"/>
    </font>
    <font>
      <name val="Calibri"/>
      <b val="1"/>
      <color rgb="FFFFFFFF"/>
      <sz val="11"/>
    </font>
    <font>
      <name val="Calibri"/>
      <color rgb="001F4E79"/>
      <sz val="11"/>
    </font>
    <font>
      <name val="Calibri"/>
      <b val="1"/>
      <color rgb="001F4E79"/>
      <sz val="9"/>
    </font>
    <font>
      <name val="Calibri"/>
      <b val="1"/>
      <color rgb="006B6B6B"/>
      <sz val="9"/>
    </font>
    <font>
      <name val="Calibri"/>
      <b val="1"/>
      <color rgb="001A1A1A"/>
      <sz val="9"/>
    </font>
    <font>
      <name val="Calibri"/>
      <b val="1"/>
      <color rgb="001B7A3E"/>
      <sz val="9"/>
    </font>
    <font>
      <name val="Calibri"/>
      <b val="1"/>
      <color rgb="00B8841C"/>
      <sz val="9"/>
    </font>
    <font>
      <name val="Calibri"/>
      <b val="1"/>
      <color rgb="00B02A37"/>
      <sz val="9"/>
    </font>
    <font>
      <name val="Calibri"/>
      <b val="1"/>
      <color rgb="001A1A1A"/>
      <sz val="14"/>
    </font>
    <font>
      <name val="Calibri"/>
      <b val="1"/>
      <color rgb="006B6B6B"/>
      <sz val="10"/>
    </font>
    <font>
      <name val="Calibri"/>
      <b val="1"/>
      <color rgb="001A1A1A"/>
      <sz val="28"/>
    </font>
  </fonts>
  <fills count="12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AFAFA"/>
      </patternFill>
    </fill>
    <fill>
      <patternFill patternType="solid">
        <fgColor rgb="00C9A961"/>
      </patternFill>
    </fill>
    <fill>
      <patternFill patternType="solid">
        <fgColor rgb="00F4ECD8"/>
      </patternFill>
    </fill>
    <fill>
      <patternFill patternType="solid">
        <fgColor rgb="00EAF3FB"/>
      </patternFill>
    </fill>
    <fill>
      <patternFill patternType="solid">
        <fgColor rgb="00F6F6F2"/>
      </patternFill>
    </fill>
    <fill>
      <patternFill patternType="solid">
        <fgColor rgb="00F0F0F0"/>
      </patternFill>
    </fill>
    <fill>
      <patternFill patternType="solid">
        <fgColor rgb="00E5F4EA"/>
      </patternFill>
    </fill>
    <fill>
      <patternFill patternType="solid">
        <fgColor rgb="00FBF3DC"/>
      </patternFill>
    </fill>
    <fill>
      <patternFill patternType="solid">
        <fgColor rgb="00FBE5E6"/>
      </patternFill>
    </fill>
  </fills>
  <borders count="3">
    <border>
      <left/>
      <right/>
      <top/>
      <bottom/>
      <diagonal/>
    </border>
    <border>
      <left style="thin">
        <color rgb="001A1A1A"/>
      </left>
      <right style="thin">
        <color rgb="001A1A1A"/>
      </right>
      <top style="thin">
        <color rgb="001A1A1A"/>
      </top>
      <bottom style="thin">
        <color rgb="00C9A961"/>
      </bottom>
    </border>
    <border>
      <left style="thin">
        <color rgb="00E5E5E5"/>
      </left>
      <right style="thin">
        <color rgb="00E5E5E5"/>
      </right>
      <top style="thin">
        <color rgb="00E5E5E5"/>
      </top>
      <bottom style="thin">
        <color rgb="00E5E5E5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0" fillId="4" borderId="0" pivotButton="0" quotePrefix="0" xfId="0"/>
    <xf numFmtId="0" fontId="3" fillId="5" borderId="0" applyAlignment="1" pivotButton="0" quotePrefix="0" xfId="0">
      <alignment horizontal="left" vertical="center" indent="1"/>
    </xf>
    <xf numFmtId="0" fontId="16" fillId="3" borderId="0" applyAlignment="1" pivotButton="0" quotePrefix="0" xfId="0">
      <alignment horizontal="left" vertical="center" indent="1"/>
    </xf>
    <xf numFmtId="168" fontId="17" fillId="3" borderId="0" applyAlignment="1" pivotButton="0" quotePrefix="0" xfId="0">
      <alignment horizontal="left" vertical="center" indent="1"/>
    </xf>
    <xf numFmtId="0" fontId="15" fillId="5" borderId="0" applyAlignment="1" pivotButton="0" quotePrefix="0" xfId="0">
      <alignment horizontal="left" vertical="center" indent="1"/>
    </xf>
    <xf numFmtId="0" fontId="3" fillId="5" borderId="2" applyAlignment="1" pivotButton="0" quotePrefix="0" xfId="0">
      <alignment horizontal="left" vertical="center" wrapText="1" indent="1"/>
    </xf>
    <xf numFmtId="0" fontId="6" fillId="0" borderId="0" applyAlignment="1" pivotButton="0" quotePrefix="0" xfId="0">
      <alignment horizontal="left" vertical="center" wrapText="1" indent="1"/>
    </xf>
    <xf numFmtId="0" fontId="7" fillId="2" borderId="1" applyAlignment="1" pivotButton="0" quotePrefix="0" xfId="0">
      <alignment horizontal="left" vertical="center" wrapText="1" indent="1"/>
    </xf>
    <xf numFmtId="0" fontId="3" fillId="0" borderId="2" pivotButton="0" quotePrefix="0" xfId="0"/>
    <xf numFmtId="0" fontId="8" fillId="6" borderId="2" applyAlignment="1" pivotButton="0" quotePrefix="0" xfId="0">
      <alignment horizontal="left" vertical="center" wrapText="1" indent="1"/>
    </xf>
    <xf numFmtId="1" fontId="8" fillId="6" borderId="2" pivotButton="0" quotePrefix="0" xfId="0"/>
    <xf numFmtId="165" fontId="0" fillId="0" borderId="2" pivotButton="0" quotePrefix="0" xfId="0"/>
    <xf numFmtId="166" fontId="0" fillId="0" borderId="2" pivotButton="0" quotePrefix="0" xfId="0"/>
    <xf numFmtId="0" fontId="0" fillId="0" borderId="2" pivotButton="0" quotePrefix="0" xfId="0"/>
    <xf numFmtId="0" fontId="3" fillId="0" borderId="0" pivotButton="0" quotePrefix="0" xfId="0"/>
    <xf numFmtId="1" fontId="15" fillId="0" borderId="0" pivotButton="0" quotePrefix="0" xfId="0"/>
    <xf numFmtId="0" fontId="0" fillId="0" borderId="2" applyAlignment="1" pivotButton="0" quotePrefix="0" xfId="0">
      <alignment horizontal="left" vertical="center" wrapText="1" indent="1"/>
    </xf>
    <xf numFmtId="167" fontId="0" fillId="0" borderId="2" applyAlignment="1" pivotButton="0" quotePrefix="0" xfId="0">
      <alignment horizontal="left" vertical="center" wrapText="1" indent="1"/>
    </xf>
    <xf numFmtId="166" fontId="0" fillId="0" borderId="2" applyAlignment="1" pivotButton="0" quotePrefix="0" xfId="0">
      <alignment horizontal="left" vertical="center" wrapText="1" indent="1"/>
    </xf>
    <xf numFmtId="2" fontId="8" fillId="6" borderId="2" pivotButton="0" quotePrefix="0" xfId="0"/>
    <xf numFmtId="0" fontId="6" fillId="0" borderId="0" applyAlignment="1" pivotButton="0" quotePrefix="0" xfId="0">
      <alignment horizontal="left" vertical="top" wrapText="1" indent="1"/>
    </xf>
    <xf numFmtId="0" fontId="5" fillId="0" borderId="0" applyAlignment="1" pivotButton="0" quotePrefix="0" xfId="0">
      <alignment horizontal="center" vertical="center" wrapText="1"/>
    </xf>
    <xf numFmtId="0" fontId="8" fillId="6" borderId="2" pivotButton="0" quotePrefix="0" xfId="0"/>
    <xf numFmtId="164" fontId="8" fillId="6" borderId="2" pivotButton="0" quotePrefix="0" xfId="0"/>
    <xf numFmtId="0" fontId="9" fillId="6" borderId="2" applyAlignment="1" pivotButton="0" quotePrefix="0" xfId="0">
      <alignment horizontal="left" vertical="center"/>
    </xf>
    <xf numFmtId="0" fontId="10" fillId="7" borderId="2" applyAlignment="1" pivotButton="0" quotePrefix="0" xfId="0">
      <alignment horizontal="left" vertical="center"/>
    </xf>
    <xf numFmtId="0" fontId="11" fillId="8" borderId="2" applyAlignment="1" pivotButton="0" quotePrefix="0" xfId="0">
      <alignment horizontal="left" vertical="center"/>
    </xf>
    <xf numFmtId="0" fontId="12" fillId="9" borderId="2" applyAlignment="1" pivotButton="0" quotePrefix="0" xfId="0">
      <alignment horizontal="left" vertical="center"/>
    </xf>
    <xf numFmtId="0" fontId="13" fillId="10" borderId="2" applyAlignment="1" pivotButton="0" quotePrefix="0" xfId="0">
      <alignment horizontal="left" vertical="center"/>
    </xf>
    <xf numFmtId="0" fontId="14" fillId="11" borderId="2" applyAlignment="1" pivotButton="0" quotePrefix="0" xfId="0">
      <alignment horizontal="left" vertical="center"/>
    </xf>
    <xf numFmtId="0" fontId="3" fillId="0" borderId="2" applyAlignment="1" pivotButton="0" quotePrefix="0" xfId="0">
      <alignment horizontal="left" vertical="top" wrapText="1" indent="1"/>
    </xf>
    <xf numFmtId="0" fontId="0" fillId="0" borderId="2" applyAlignment="1" pivotButton="0" quotePrefix="0" xfId="0">
      <alignment horizontal="left" vertical="top" wrapText="1" indent="1"/>
    </xf>
    <xf numFmtId="0" fontId="4" fillId="3" borderId="0" applyAlignment="1" pivotButton="0" quotePrefix="0" xfId="0">
      <alignment horizontal="left" vertical="top" wrapText="1" indent="1"/>
    </xf>
    <xf numFmtId="0" fontId="6" fillId="0" borderId="2" applyAlignment="1" pivotButton="0" quotePrefix="0" xfId="0">
      <alignment horizontal="left" vertical="center" wrapText="1" indent="1"/>
    </xf>
    <xf numFmtId="0" fontId="5" fillId="0" borderId="0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top" wrapText="1" indent="1"/>
    </xf>
  </cellXfs>
  <cellStyles count="1">
    <cellStyle name="Normal" xfId="0" builtinId="0" hidden="0"/>
  </cellStyles>
  <dxfs count="3">
    <dxf>
      <font>
        <name val="Calibri"/>
        <b val="1"/>
        <color rgb="001B7A3E"/>
      </font>
      <fill>
        <patternFill patternType="solid">
          <fgColor rgb="00E5F4EA"/>
        </patternFill>
      </fill>
    </dxf>
    <dxf>
      <font>
        <name val="Calibri"/>
        <b val="1"/>
        <color rgb="00B8841C"/>
      </font>
      <fill>
        <patternFill patternType="solid">
          <fgColor rgb="00FBF3DC"/>
        </patternFill>
      </fill>
    </dxf>
    <dxf>
      <font>
        <name val="Calibri"/>
        <b val="1"/>
        <color rgb="00B02A37"/>
      </font>
      <fill>
        <patternFill patternType="solid">
          <fgColor rgb="00FBE5E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'Calc'!C5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'Calc'!$B$6:$B$9</f>
            </numRef>
          </cat>
          <val>
            <numRef>
              <f>'Calc'!$C$6:$C$9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0%;[Red]-0%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9</row>
      <rowOff>0</rowOff>
    </from>
    <ext cx="792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0" customHeight="1">
      <c r="A1" s="1" t="inlineStr">
        <is>
          <t>Brand Positioning Dashboard</t>
        </is>
      </c>
    </row>
    <row r="2" ht="18" customHeight="1">
      <c r="A2" s="2" t="inlineStr">
        <is>
          <t>Brand clarity score · section health · investor readiness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BRAND CLARITY</t>
        </is>
      </c>
    </row>
    <row r="5" ht="18" customHeight="1">
      <c r="B5" s="5" t="inlineStr">
        <is>
          <t>BRAND CLARITY SCORE (0-100)</t>
        </is>
      </c>
    </row>
    <row r="6" ht="44" customHeight="1">
      <c r="B6" s="6">
        <f>Calc!C13</f>
        <v/>
      </c>
      <c r="G6" s="7">
        <f>IF(Calc!C13&gt;=80,"Strong",IF(Calc!C13&gt;=60,"Healthy",IF(Calc!C13&gt;=40,"Watch",IF(Calc!C13&gt;=0,"Critical",""))))</f>
        <v/>
      </c>
    </row>
    <row r="7" ht="6" customHeight="1"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3" t="n"/>
      <c r="M7" s="3" t="n"/>
      <c r="N7" s="3" t="n"/>
    </row>
    <row r="9" ht="22" customHeight="1">
      <c r="A9" s="4" t="inlineStr">
        <is>
          <t>SECTION HEALTH</t>
        </is>
      </c>
    </row>
    <row r="28" ht="22" customHeight="1">
      <c r="A28" s="4" t="inlineStr">
        <is>
          <t>MANAGEMENT CALL-OUTS</t>
        </is>
      </c>
    </row>
    <row r="29" ht="30" customHeight="1">
      <c r="B29" s="8" t="inlineStr">
        <is>
          <t>Is the brand investor-ready?</t>
        </is>
      </c>
      <c r="C29" s="9">
        <f>IF(Calc!C13&gt;=80,"Brand brief is investor-ready — protect it as the source of truth.","Brand brief not yet investor-ready — close gaps in red sections first.")</f>
        <v/>
      </c>
    </row>
    <row r="30" ht="30" customHeight="1">
      <c r="B30" s="8" t="inlineStr">
        <is>
          <t>Where is the weakest link?</t>
        </is>
      </c>
      <c r="C30" s="9">
        <f>IFERROR("Lowest-confidence section: "&amp;INDEX(Calc!B6:B9,MATCH(MIN(Calc!D6:D9),Calc!D6:D9,0)),"")</f>
        <v/>
      </c>
    </row>
    <row r="31" ht="30" customHeight="1">
      <c r="B31" s="8" t="inlineStr">
        <is>
          <t>Where to invest first?</t>
        </is>
      </c>
      <c r="C31" s="9">
        <f>IFERROR("Lowest-completeness section: "&amp;INDEX(Calc!B6:B9,MATCH(MIN(Calc!C6:C9),Calc!C6:C9,0)),"")</f>
        <v/>
      </c>
    </row>
    <row r="32" ht="30" customHeight="1">
      <c r="B32" s="8" t="inlineStr">
        <is>
          <t>Is the canvas defensible to a board?</t>
        </is>
      </c>
      <c r="C32" s="9">
        <f>IF(IFERROR(AVERAGE(Inputs!D6:D6),0)&gt;=4,"Confidence is high — the canvas will hold up to scrutiny.","Confidence is low — gather evidence before presenting.")</f>
        <v/>
      </c>
    </row>
  </sheetData>
  <mergeCells count="12">
    <mergeCell ref="A9:N9"/>
    <mergeCell ref="B5:N5"/>
    <mergeCell ref="C32:N32"/>
    <mergeCell ref="B6:F6"/>
    <mergeCell ref="A4:N4"/>
    <mergeCell ref="A2:N2"/>
    <mergeCell ref="C31:N31"/>
    <mergeCell ref="G6:N6"/>
    <mergeCell ref="A28:N28"/>
    <mergeCell ref="C29:N29"/>
    <mergeCell ref="C30:N30"/>
    <mergeCell ref="A1:N1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2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52" customWidth="1" min="3" max="3"/>
    <col width="24" customWidth="1" min="4" max="4"/>
    <col width="40" customWidth="1" min="5" max="5"/>
  </cols>
  <sheetData>
    <row r="1" ht="30" customHeight="1">
      <c r="A1" s="1" t="inlineStr">
        <is>
          <t>Document Control</t>
        </is>
      </c>
    </row>
    <row r="2" ht="18" customHeight="1">
      <c r="A2" s="2" t="inlineStr">
        <is>
          <t>Authorship · versioning · approvals · change log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DOCUMENT IDENTITY</t>
        </is>
      </c>
    </row>
    <row r="5" ht="22" customHeight="1">
      <c r="B5" s="10" t="inlineStr">
        <is>
          <t>Field</t>
        </is>
      </c>
      <c r="C5" s="10" t="inlineStr">
        <is>
          <t>Value</t>
        </is>
      </c>
    </row>
    <row r="6" ht="20" customHeight="1">
      <c r="B6" s="11" t="inlineStr">
        <is>
          <t>Workbook</t>
        </is>
      </c>
      <c r="C6" s="16" t="inlineStr">
        <is>
          <t>Restaurant Brand Positioning Brief</t>
        </is>
      </c>
    </row>
    <row r="7" ht="20" customHeight="1">
      <c r="B7" s="11" t="inlineStr">
        <is>
          <t>Prepared by</t>
        </is>
      </c>
      <c r="C7" s="16" t="inlineStr">
        <is>
          <t>Ashmo · Restaurant Growth Toolkit</t>
        </is>
      </c>
    </row>
    <row r="8" ht="20" customHeight="1">
      <c r="B8" s="11" t="inlineStr">
        <is>
          <t>Owner (accountable)</t>
        </is>
      </c>
      <c r="C8" s="16" t="inlineStr">
        <is>
          <t>Marketing Lead</t>
        </is>
      </c>
    </row>
    <row r="9" ht="20" customHeight="1">
      <c r="B9" s="11" t="inlineStr">
        <is>
          <t>Version</t>
        </is>
      </c>
      <c r="C9" s="16" t="inlineStr">
        <is>
          <t>2.0</t>
        </is>
      </c>
    </row>
    <row r="10" ht="20" customHeight="1">
      <c r="B10" s="11" t="inlineStr">
        <is>
          <t>Issued</t>
        </is>
      </c>
      <c r="C10" s="16" t="inlineStr">
        <is>
          <t>2026-05-14</t>
        </is>
      </c>
    </row>
    <row r="11" ht="20" customHeight="1">
      <c r="B11" s="11" t="inlineStr">
        <is>
          <t>Review cadence</t>
        </is>
      </c>
      <c r="C11" s="16" t="inlineStr">
        <is>
          <t>Monthly, or after a material business event</t>
        </is>
      </c>
    </row>
    <row r="12" ht="20" customHeight="1">
      <c r="B12" s="11" t="inlineStr">
        <is>
          <t>Classification</t>
        </is>
      </c>
      <c r="C12" s="16" t="inlineStr">
        <is>
          <t>Internal · Commercially sensitive</t>
        </is>
      </c>
    </row>
    <row r="13" ht="20" customHeight="1">
      <c r="B13" s="11" t="inlineStr">
        <is>
          <t>Currency convention</t>
        </is>
      </c>
      <c r="C13" s="16" t="inlineStr">
        <is>
          <t>Default AED — change in Assumptions tab if your reporting currency differs</t>
        </is>
      </c>
    </row>
    <row r="14" ht="20" customHeight="1">
      <c r="B14" s="11" t="inlineStr">
        <is>
          <t>Source of truth</t>
        </is>
      </c>
      <c r="C14" s="16" t="inlineStr">
        <is>
          <t>This workbook is the single source of truth for the metrics it contains</t>
        </is>
      </c>
    </row>
    <row r="15" ht="20" customHeight="1">
      <c r="B15" s="11" t="inlineStr">
        <is>
          <t>Distribution</t>
        </is>
      </c>
      <c r="C15" s="16" t="inlineStr">
        <is>
          <t>Internal management, board, lender / investor, franchise partners — as appropriate</t>
        </is>
      </c>
    </row>
    <row r="17" ht="22" customHeight="1">
      <c r="A17" s="4" t="inlineStr">
        <is>
          <t>REVIEWERS &amp; APPROVERS</t>
        </is>
      </c>
    </row>
    <row r="18" ht="22" customHeight="1">
      <c r="B18" s="10" t="inlineStr">
        <is>
          <t>Role</t>
        </is>
      </c>
      <c r="C18" s="10" t="inlineStr">
        <is>
          <t>Name</t>
        </is>
      </c>
      <c r="D18" s="10" t="inlineStr">
        <is>
          <t>Approval status</t>
        </is>
      </c>
      <c r="E18" s="10" t="inlineStr">
        <is>
          <t>Comments</t>
        </is>
      </c>
    </row>
    <row r="19">
      <c r="B19" s="11" t="inlineStr">
        <is>
          <t>Founder / CEO</t>
        </is>
      </c>
      <c r="C19" s="25" t="inlineStr"/>
      <c r="D19" s="25" t="inlineStr">
        <is>
          <t>Pending</t>
        </is>
      </c>
      <c r="E19" s="25" t="inlineStr"/>
    </row>
    <row r="20">
      <c r="B20" s="11" t="inlineStr">
        <is>
          <t>Operations Lead</t>
        </is>
      </c>
      <c r="C20" s="25" t="inlineStr"/>
      <c r="D20" s="25" t="inlineStr">
        <is>
          <t>Pending</t>
        </is>
      </c>
      <c r="E20" s="25" t="inlineStr"/>
    </row>
    <row r="21">
      <c r="B21" s="11" t="inlineStr">
        <is>
          <t>Finance Lead</t>
        </is>
      </c>
      <c r="C21" s="25" t="inlineStr"/>
      <c r="D21" s="25" t="inlineStr">
        <is>
          <t>Pending</t>
        </is>
      </c>
      <c r="E21" s="25" t="inlineStr"/>
    </row>
    <row r="22">
      <c r="B22" s="11" t="inlineStr">
        <is>
          <t>Brand / Marketing Lead</t>
        </is>
      </c>
      <c r="C22" s="25" t="inlineStr"/>
      <c r="D22" s="25" t="inlineStr">
        <is>
          <t>Pending</t>
        </is>
      </c>
      <c r="E22" s="25" t="inlineStr"/>
    </row>
    <row r="24" ht="22" customHeight="1">
      <c r="A24" s="4" t="inlineStr">
        <is>
          <t>CHANGE LOG</t>
        </is>
      </c>
    </row>
    <row r="25" ht="22" customHeight="1">
      <c r="B25" s="10" t="inlineStr">
        <is>
          <t>Date</t>
        </is>
      </c>
      <c r="C25" s="10" t="inlineStr">
        <is>
          <t>Author</t>
        </is>
      </c>
      <c r="D25" s="10" t="inlineStr">
        <is>
          <t>Version</t>
        </is>
      </c>
      <c r="E25" s="10" t="inlineStr">
        <is>
          <t>Change summary</t>
        </is>
      </c>
    </row>
    <row r="26" ht="28" customHeight="1">
      <c r="B26" s="34" t="inlineStr">
        <is>
          <t>2026-05-14</t>
        </is>
      </c>
      <c r="C26" s="34" t="inlineStr">
        <is>
          <t>Ashmo Toolkit</t>
        </is>
      </c>
      <c r="D26" s="34" t="inlineStr">
        <is>
          <t>3.0</t>
        </is>
      </c>
      <c r="E26" s="34" t="inlineStr">
        <is>
          <t>v3 rebuild: currency-neutral, deeper domain logic, expanded checks, scorecards, sensitivity tables, and CEO/board callouts. Sample data is illustrative — replace with your own.</t>
        </is>
      </c>
    </row>
    <row r="27" ht="28" customHeight="1">
      <c r="B27" s="38" t="inlineStr"/>
      <c r="C27" s="38" t="inlineStr"/>
      <c r="D27" s="38" t="inlineStr"/>
      <c r="E27" s="38" t="inlineStr"/>
    </row>
    <row r="28" ht="28" customHeight="1">
      <c r="B28" s="38" t="inlineStr"/>
      <c r="C28" s="38" t="inlineStr"/>
      <c r="D28" s="38" t="inlineStr"/>
      <c r="E28" s="38" t="inlineStr"/>
    </row>
  </sheetData>
  <mergeCells count="5">
    <mergeCell ref="A17:N17"/>
    <mergeCell ref="A4:N4"/>
    <mergeCell ref="A24:N24"/>
    <mergeCell ref="A2:N2"/>
    <mergeCell ref="A1:N1"/>
  </mergeCells>
  <conditionalFormatting sqref="D19:D22">
    <cfRule type="cellIs" priority="1" operator="equal" dxfId="0" stopIfTrue="0">
      <formula>"Approved"</formula>
    </cfRule>
    <cfRule type="cellIs" priority="2" operator="equal" dxfId="1" stopIfTrue="0">
      <formula>"Pending"</formula>
    </cfRule>
    <cfRule type="cellIs" priority="3" operator="equal" dxfId="1" stopIfTrue="0">
      <formula>"Approved w/ comments"</formula>
    </cfRule>
    <cfRule type="cellIs" priority="4" operator="equal" dxfId="2" stopIfTrue="0">
      <formula>"Rejected"</formula>
    </cfRule>
  </conditionalFormatting>
  <dataValidations count="1">
    <dataValidation sqref="D19:D22" showDropDown="0" showInputMessage="0" showErrorMessage="0" allowBlank="1" errorTitle="Invalid choice" error="Choose from the dropdown list." type="list">
      <formula1>"Pending,Approved,Approved w/ comments,Rejected"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41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8" customWidth="1" min="2" max="2"/>
    <col width="68" customWidth="1" min="3" max="3"/>
    <col width="18" customWidth="1" min="4" max="4"/>
    <col width="36" customWidth="1" min="5" max="5"/>
  </cols>
  <sheetData>
    <row r="1" ht="30" customHeight="1">
      <c r="A1" s="1" t="inlineStr">
        <is>
          <t>Brand Positioning Brief · Inputs</t>
        </is>
      </c>
    </row>
    <row r="2" ht="18" customHeight="1">
      <c r="A2" s="2" t="inlineStr">
        <is>
          <t>Brand canvas · personas · differentiation · proof points · messaging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BRAND CANVAS</t>
        </is>
      </c>
    </row>
    <row r="5" ht="22" customHeight="1">
      <c r="B5" s="10" t="inlineStr">
        <is>
          <t>Field</t>
        </is>
      </c>
      <c r="C5" s="10" t="inlineStr">
        <is>
          <t>Statement</t>
        </is>
      </c>
      <c r="D5" s="10" t="inlineStr">
        <is>
          <t>Confidence (1-5)</t>
        </is>
      </c>
      <c r="E5" s="10" t="inlineStr">
        <is>
          <t>Evidence / source</t>
        </is>
      </c>
    </row>
    <row r="6" ht="32" customHeight="1">
      <c r="B6" s="11" t="inlineStr">
        <is>
          <t>Category</t>
        </is>
      </c>
      <c r="C6" s="12" t="inlineStr">
        <is>
          <t>What category does the brand compete in?</t>
        </is>
      </c>
      <c r="D6" s="13" t="inlineStr"/>
      <c r="E6" s="12" t="inlineStr"/>
    </row>
    <row r="7" ht="32" customHeight="1">
      <c r="B7" s="11" t="inlineStr">
        <is>
          <t>Customer</t>
        </is>
      </c>
      <c r="C7" s="12" t="inlineStr">
        <is>
          <t>Who is the brand for in one sentence?</t>
        </is>
      </c>
      <c r="D7" s="13" t="inlineStr"/>
      <c r="E7" s="12" t="inlineStr"/>
    </row>
    <row r="8" ht="32" customHeight="1">
      <c r="B8" s="11" t="inlineStr">
        <is>
          <t>Frame of reference</t>
        </is>
      </c>
      <c r="C8" s="12" t="inlineStr">
        <is>
          <t>What does the customer compare us to?</t>
        </is>
      </c>
      <c r="D8" s="13" t="inlineStr"/>
      <c r="E8" s="12" t="inlineStr"/>
    </row>
    <row r="9" ht="32" customHeight="1">
      <c r="B9" s="11" t="inlineStr">
        <is>
          <t>Functional benefit</t>
        </is>
      </c>
      <c r="C9" s="12" t="inlineStr">
        <is>
          <t>What concrete benefit do we deliver?</t>
        </is>
      </c>
      <c r="D9" s="13" t="inlineStr"/>
      <c r="E9" s="12" t="inlineStr"/>
    </row>
    <row r="10" ht="32" customHeight="1">
      <c r="B10" s="11" t="inlineStr">
        <is>
          <t>Emotional benefit</t>
        </is>
      </c>
      <c r="C10" s="12" t="inlineStr">
        <is>
          <t>What does the customer feel because of us?</t>
        </is>
      </c>
      <c r="D10" s="13" t="inlineStr"/>
      <c r="E10" s="12" t="inlineStr"/>
    </row>
    <row r="11" ht="32" customHeight="1">
      <c r="B11" s="11" t="inlineStr">
        <is>
          <t>Reason to believe</t>
        </is>
      </c>
      <c r="C11" s="12" t="inlineStr">
        <is>
          <t>Proof that the benefit is real.</t>
        </is>
      </c>
      <c r="D11" s="13" t="inlineStr"/>
      <c r="E11" s="12" t="inlineStr"/>
    </row>
    <row r="12" ht="32" customHeight="1">
      <c r="B12" s="11" t="inlineStr">
        <is>
          <t>Brand essence</t>
        </is>
      </c>
      <c r="C12" s="12" t="inlineStr">
        <is>
          <t>The single idea the brand stands for.</t>
        </is>
      </c>
      <c r="D12" s="13" t="inlineStr"/>
      <c r="E12" s="12" t="inlineStr"/>
    </row>
    <row r="13" ht="32" customHeight="1">
      <c r="B13" s="11" t="inlineStr">
        <is>
          <t>Brand voice</t>
        </is>
      </c>
      <c r="C13" s="12" t="inlineStr">
        <is>
          <t>Tone of voice in three adjectives.</t>
        </is>
      </c>
      <c r="D13" s="13" t="inlineStr"/>
      <c r="E13" s="12" t="inlineStr"/>
    </row>
    <row r="14" ht="32" customHeight="1">
      <c r="B14" s="11" t="inlineStr">
        <is>
          <t>Brand promise</t>
        </is>
      </c>
      <c r="C14" s="12" t="inlineStr">
        <is>
          <t>The repeatable promise we make to customers.</t>
        </is>
      </c>
      <c r="D14" s="13" t="inlineStr"/>
      <c r="E14" s="12" t="inlineStr"/>
    </row>
    <row r="15" ht="32" customHeight="1">
      <c r="B15" s="11" t="inlineStr">
        <is>
          <t>North-star metric</t>
        </is>
      </c>
      <c r="C15" s="12" t="inlineStr">
        <is>
          <t>The one number that proves the brand is working.</t>
        </is>
      </c>
      <c r="D15" s="13" t="inlineStr"/>
      <c r="E15" s="12" t="inlineStr"/>
    </row>
    <row r="18" ht="22" customHeight="1">
      <c r="A18" s="4" t="inlineStr">
        <is>
          <t>PERSONAS</t>
        </is>
      </c>
    </row>
    <row r="19" ht="22" customHeight="1">
      <c r="B19" s="10" t="inlineStr">
        <is>
          <t>Persona</t>
        </is>
      </c>
      <c r="C19" s="10" t="inlineStr">
        <is>
          <t>Description</t>
        </is>
      </c>
      <c r="D19" s="10" t="inlineStr">
        <is>
          <t>Confidence</t>
        </is>
      </c>
      <c r="E19" s="10" t="inlineStr">
        <is>
          <t>Top job-to-be-done</t>
        </is>
      </c>
    </row>
    <row r="20" ht="36" customHeight="1">
      <c r="B20" s="11" t="inlineStr">
        <is>
          <t>Primary persona</t>
        </is>
      </c>
      <c r="C20" s="12" t="n"/>
      <c r="D20" s="13" t="inlineStr"/>
      <c r="E20" s="12" t="n"/>
    </row>
    <row r="21" ht="36" customHeight="1">
      <c r="B21" s="11" t="inlineStr">
        <is>
          <t>Secondary persona</t>
        </is>
      </c>
      <c r="C21" s="12" t="n"/>
      <c r="D21" s="13" t="inlineStr"/>
      <c r="E21" s="12" t="n"/>
    </row>
    <row r="22" ht="36" customHeight="1">
      <c r="B22" s="11" t="inlineStr">
        <is>
          <t>Tertiary persona</t>
        </is>
      </c>
      <c r="C22" s="12" t="n"/>
      <c r="D22" s="13" t="inlineStr"/>
      <c r="E22" s="12" t="n"/>
    </row>
    <row r="25" ht="22" customHeight="1">
      <c r="A25" s="4" t="inlineStr">
        <is>
          <t>COMPETITOR COMPARISON</t>
        </is>
      </c>
    </row>
    <row r="26" ht="22" customHeight="1">
      <c r="B26" s="10" t="inlineStr">
        <is>
          <t>Competitor</t>
        </is>
      </c>
      <c r="C26" s="10" t="inlineStr">
        <is>
          <t>What they own</t>
        </is>
      </c>
      <c r="D26" s="10" t="inlineStr">
        <is>
          <t>Our differentiator</t>
        </is>
      </c>
      <c r="E26" s="10" t="inlineStr">
        <is>
          <t>Threat (1-5)</t>
        </is>
      </c>
    </row>
    <row r="27" ht="32" customHeight="1">
      <c r="B27" s="11" t="inlineStr">
        <is>
          <t>Competitor 1</t>
        </is>
      </c>
      <c r="C27" s="12" t="n"/>
      <c r="D27" s="12" t="n"/>
      <c r="E27" s="13" t="inlineStr"/>
    </row>
    <row r="28" ht="32" customHeight="1">
      <c r="B28" s="11" t="inlineStr">
        <is>
          <t>Competitor 2</t>
        </is>
      </c>
      <c r="C28" s="12" t="n"/>
      <c r="D28" s="12" t="n"/>
      <c r="E28" s="13" t="inlineStr"/>
    </row>
    <row r="29" ht="32" customHeight="1">
      <c r="B29" s="11" t="inlineStr">
        <is>
          <t>Competitor 3</t>
        </is>
      </c>
      <c r="C29" s="12" t="n"/>
      <c r="D29" s="12" t="n"/>
      <c r="E29" s="13" t="inlineStr"/>
    </row>
    <row r="30" ht="32" customHeight="1">
      <c r="B30" s="11" t="inlineStr">
        <is>
          <t>Competitor 4</t>
        </is>
      </c>
      <c r="C30" s="12" t="n"/>
      <c r="D30" s="12" t="n"/>
      <c r="E30" s="13" t="inlineStr"/>
    </row>
    <row r="33" ht="22" customHeight="1">
      <c r="A33" s="4" t="inlineStr">
        <is>
          <t>PROOF POINTS</t>
        </is>
      </c>
    </row>
    <row r="34" ht="22" customHeight="1">
      <c r="B34" s="10" t="inlineStr">
        <is>
          <t>Proof point</t>
        </is>
      </c>
      <c r="C34" s="10" t="inlineStr">
        <is>
          <t>Evidence</t>
        </is>
      </c>
      <c r="D34" s="10" t="inlineStr">
        <is>
          <t>Strength (1-5)</t>
        </is>
      </c>
    </row>
    <row r="35" ht="28" customHeight="1">
      <c r="B35" s="11" t="inlineStr">
        <is>
          <t>Proof 1</t>
        </is>
      </c>
      <c r="C35" s="12" t="n"/>
      <c r="D35" s="13" t="inlineStr"/>
    </row>
    <row r="36" ht="28" customHeight="1">
      <c r="B36" s="11" t="inlineStr">
        <is>
          <t>Proof 2</t>
        </is>
      </c>
      <c r="C36" s="12" t="n"/>
      <c r="D36" s="13" t="inlineStr"/>
    </row>
    <row r="37" ht="28" customHeight="1">
      <c r="B37" s="11" t="inlineStr">
        <is>
          <t>Proof 3</t>
        </is>
      </c>
      <c r="C37" s="12" t="n"/>
      <c r="D37" s="13" t="inlineStr"/>
    </row>
    <row r="38" ht="28" customHeight="1">
      <c r="B38" s="11" t="inlineStr">
        <is>
          <t>Proof 4</t>
        </is>
      </c>
      <c r="C38" s="12" t="n"/>
      <c r="D38" s="13" t="inlineStr"/>
    </row>
    <row r="39" ht="28" customHeight="1">
      <c r="B39" s="11" t="inlineStr">
        <is>
          <t>Proof 5</t>
        </is>
      </c>
      <c r="C39" s="12" t="n"/>
      <c r="D39" s="13" t="inlineStr"/>
    </row>
    <row r="40" ht="28" customHeight="1">
      <c r="B40" s="11" t="inlineStr">
        <is>
          <t>Proof 6</t>
        </is>
      </c>
      <c r="C40" s="12" t="n"/>
      <c r="D40" s="13" t="inlineStr"/>
    </row>
    <row r="41" ht="28" customHeight="1">
      <c r="B41" s="11" t="inlineStr">
        <is>
          <t>Proof 7</t>
        </is>
      </c>
      <c r="C41" s="12" t="n"/>
      <c r="D41" s="13" t="inlineStr"/>
    </row>
  </sheetData>
  <mergeCells count="6">
    <mergeCell ref="A18:N18"/>
    <mergeCell ref="A4:N4"/>
    <mergeCell ref="A2:N2"/>
    <mergeCell ref="A25:N25"/>
    <mergeCell ref="A33:N33"/>
    <mergeCell ref="A1:N1"/>
  </mergeCells>
  <dataValidations count="4">
    <dataValidation sqref="D6:D15" showDropDown="0" showInputMessage="0" showErrorMessage="0" allowBlank="1" errorTitle="Invalid choice" error="Choose from the dropdown list." type="list">
      <formula1>"1,2,3,4,5"</formula1>
    </dataValidation>
    <dataValidation sqref="D20:D22" showDropDown="0" showInputMessage="0" showErrorMessage="0" allowBlank="1" errorTitle="Invalid choice" error="Choose from the dropdown list." type="list">
      <formula1>"1,2,3,4,5"</formula1>
    </dataValidation>
    <dataValidation sqref="E27:E30" showDropDown="0" showInputMessage="0" showErrorMessage="0" allowBlank="1" errorTitle="Invalid choice" error="Choose from the dropdown list." type="list">
      <formula1>"1,2,3,4,5"</formula1>
    </dataValidation>
    <dataValidation sqref="D35:D41" showDropDown="0" showInputMessage="0" showErrorMessage="0" allowBlank="1" errorTitle="Invalid choice" error="Choose from the dropdown list." type="list">
      <formula1>"1,2,3,4,5"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6" customWidth="1" min="2" max="2"/>
    <col width="14" customWidth="1" min="3" max="3"/>
    <col width="14" customWidth="1" min="4" max="4"/>
    <col width="40" customWidth="1" min="5" max="5"/>
  </cols>
  <sheetData>
    <row r="1" ht="30" customHeight="1">
      <c r="A1" s="1" t="inlineStr">
        <is>
          <t>Calculations</t>
        </is>
      </c>
    </row>
    <row r="2" ht="18" customHeight="1">
      <c r="A2" s="2" t="inlineStr">
        <is>
          <t>Per-section completeness and confidence · brand clarity score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SECTION COMPLETENESS</t>
        </is>
      </c>
    </row>
    <row r="5" ht="22" customHeight="1">
      <c r="B5" s="10" t="inlineStr">
        <is>
          <t>Section</t>
        </is>
      </c>
      <c r="C5" s="10" t="inlineStr">
        <is>
          <t>Filled %</t>
        </is>
      </c>
      <c r="D5" s="10" t="inlineStr">
        <is>
          <t>Avg confidence</t>
        </is>
      </c>
      <c r="E5" s="10" t="inlineStr">
        <is>
          <t>Status</t>
        </is>
      </c>
    </row>
    <row r="6">
      <c r="B6" s="11" t="inlineStr">
        <is>
          <t>Brand canvas</t>
        </is>
      </c>
      <c r="C6" s="14">
        <f>IFERROR(COUNTIFS(Inputs!C6:C15,"&lt;&gt;",Inputs!C6:C15,"&lt;&gt;0")/COUNTA(Inputs!B6:B15),0)</f>
        <v/>
      </c>
      <c r="D6" s="15">
        <f>IFERROR(AVERAGE(Inputs!D6:D15),0)</f>
        <v/>
      </c>
      <c r="E6" s="16">
        <f>IF(C6&gt;=0.95,IF(D6&gt;=4,"STRONG","HEALTHY"),IF(C6&gt;=0.6,"WATCH","CRITICAL"))</f>
        <v/>
      </c>
    </row>
    <row r="7">
      <c r="B7" s="11" t="inlineStr">
        <is>
          <t>Personas</t>
        </is>
      </c>
      <c r="C7" s="14">
        <f>IFERROR(COUNTIFS(Inputs!C20:C22,"&lt;&gt;",Inputs!C20:C22,"&lt;&gt;0")/COUNTA(Inputs!B20:B22),0)</f>
        <v/>
      </c>
      <c r="D7" s="15">
        <f>IFERROR(AVERAGE(Inputs!D20:D22),0)</f>
        <v/>
      </c>
      <c r="E7" s="16">
        <f>IF(C7&gt;=0.95,IF(D7&gt;=4,"STRONG","HEALTHY"),IF(C7&gt;=0.6,"WATCH","CRITICAL"))</f>
        <v/>
      </c>
    </row>
    <row r="8">
      <c r="B8" s="11" t="inlineStr">
        <is>
          <t>Competitor comparison</t>
        </is>
      </c>
      <c r="C8" s="14">
        <f>IFERROR((COUNTIFS(Inputs!C27:C30,"&lt;&gt;")+COUNTIFS(Inputs!D27:D30,"&lt;&gt;"))/(COUNTA(Inputs!B27:B30)*2),0)</f>
        <v/>
      </c>
      <c r="D8" s="15">
        <f>IFERROR(AVERAGE(Inputs!E27:E30),0)</f>
        <v/>
      </c>
      <c r="E8" s="16">
        <f>IF(C8&gt;=0.95,IF(D8&gt;=4,"STRONG","HEALTHY"),IF(C8&gt;=0.6,"WATCH","CRITICAL"))</f>
        <v/>
      </c>
    </row>
    <row r="9">
      <c r="B9" s="11" t="inlineStr">
        <is>
          <t>Proof points</t>
        </is>
      </c>
      <c r="C9" s="14">
        <f>IFERROR(COUNTIFS(Inputs!C35:C41,"&lt;&gt;")/COUNTA(Inputs!B35:B41),0)</f>
        <v/>
      </c>
      <c r="D9" s="15">
        <f>IFERROR(AVERAGE(Inputs!D35:D41),0)</f>
        <v/>
      </c>
      <c r="E9" s="16">
        <f>IF(C9&gt;=0.95,IF(D9&gt;=4,"STRONG","HEALTHY"),IF(C9&gt;=0.6,"WATCH","CRITICAL"))</f>
        <v/>
      </c>
    </row>
    <row r="12" ht="22" customHeight="1">
      <c r="A12" s="4" t="inlineStr">
        <is>
          <t>BRAND CLARITY SCORE (0-100)</t>
        </is>
      </c>
    </row>
    <row r="13">
      <c r="B13" s="17" t="inlineStr">
        <is>
          <t>Score</t>
        </is>
      </c>
      <c r="C13" s="18">
        <f>ROUND(  35*AVERAGE(C6:C9) +25*MIN(1,AVERAGE(D6:D9)/5) +20*IFERROR(AVERAGE(Inputs!D6:D15)/5,0) +20*MIN(1,AVERAGE(Inputs!D35:D41)/5),0)</f>
        <v/>
      </c>
      <c r="D13">
        <f>IF(C13&gt;=80,"INVESTOR-READY",IF(C13&gt;=60,"HEALTHY",IF(C13&gt;=40,"WATCH","CRITICAL")))</f>
        <v/>
      </c>
    </row>
  </sheetData>
  <mergeCells count="4">
    <mergeCell ref="A12:N12"/>
    <mergeCell ref="A4:N4"/>
    <mergeCell ref="A2:N2"/>
    <mergeCell ref="A1:N1"/>
  </mergeCells>
  <conditionalFormatting sqref="E6:E9">
    <cfRule type="cellIs" priority="1" operator="equal" dxfId="0" stopIfTrue="0">
      <formula>"STRONG"</formula>
    </cfRule>
    <cfRule type="cellIs" priority="2" operator="equal" dxfId="0" stopIfTrue="0">
      <formula>"HEALTHY"</formula>
    </cfRule>
    <cfRule type="cellIs" priority="3" operator="equal" dxfId="1" stopIfTrue="0">
      <formula>"WATCH"</formula>
    </cfRule>
    <cfRule type="cellIs" priority="4" operator="equal" dxfId="2" stopIfTrue="0">
      <formula>"CRITICAL"</formula>
    </cfRule>
  </conditionalFormatting>
  <conditionalFormatting sqref="D13">
    <cfRule type="cellIs" priority="5" operator="equal" dxfId="0" stopIfTrue="0">
      <formula>"INVESTOR-READY"</formula>
    </cfRule>
    <cfRule type="cellIs" priority="6" operator="equal" dxfId="0" stopIfTrue="0">
      <formula>"HEALTHY"</formula>
    </cfRule>
    <cfRule type="cellIs" priority="7" operator="equal" dxfId="1" stopIfTrue="0">
      <formula>"WATCH"</formula>
    </cfRule>
    <cfRule type="cellIs" priority="8" operator="equal" dxfId="2" stopIfTrue="0">
      <formula>"CRITICAL"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" customWidth="1" min="2" max="2"/>
    <col width="56" customWidth="1" min="3" max="3"/>
    <col width="14" customWidth="1" min="4" max="4"/>
    <col width="18" customWidth="1" min="5" max="5"/>
    <col width="18" customWidth="1" min="6" max="6"/>
    <col width="36" customWidth="1" min="7" max="7"/>
  </cols>
  <sheetData>
    <row r="1" ht="30" customHeight="1">
      <c r="A1" s="1" t="inlineStr">
        <is>
          <t>Audit Checks</t>
        </is>
      </c>
    </row>
    <row r="2" ht="18" customHeight="1">
      <c r="A2" s="2" t="inlineStr">
        <is>
          <t>Brief integrity gates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AUDIT PANEL</t>
        </is>
      </c>
    </row>
    <row r="5" ht="22" customHeight="1">
      <c r="B5" s="10" t="inlineStr">
        <is>
          <t>#</t>
        </is>
      </c>
      <c r="C5" s="10" t="inlineStr">
        <is>
          <t>Check</t>
        </is>
      </c>
      <c r="D5" s="10" t="inlineStr">
        <is>
          <t>Status</t>
        </is>
      </c>
      <c r="E5" s="10" t="inlineStr">
        <is>
          <t>Value</t>
        </is>
      </c>
      <c r="F5" s="10" t="inlineStr">
        <is>
          <t>Threshold</t>
        </is>
      </c>
      <c r="G5" s="10" t="inlineStr">
        <is>
          <t>Action</t>
        </is>
      </c>
    </row>
    <row r="6" ht="30" customHeight="1">
      <c r="B6" s="19" t="n">
        <v>1</v>
      </c>
      <c r="C6" s="19" t="inlineStr">
        <is>
          <t>Brand canvas: every field filled</t>
        </is>
      </c>
      <c r="D6" s="19">
        <f>IF(E6=F6,"OK","REVIEW")</f>
        <v/>
      </c>
      <c r="E6" s="20">
        <f>COUNTIFS(Inputs!C6:C15,"")</f>
        <v/>
      </c>
      <c r="F6" s="20" t="n">
        <v>0</v>
      </c>
      <c r="G6" s="19" t="inlineStr">
        <is>
          <t>Fill every canvas field — this is the brief's spine.</t>
        </is>
      </c>
    </row>
    <row r="7" ht="30" customHeight="1">
      <c r="B7" s="19" t="n">
        <v>2</v>
      </c>
      <c r="C7" s="19" t="inlineStr">
        <is>
          <t>Personas: at least 1 fully filled</t>
        </is>
      </c>
      <c r="D7" s="19">
        <f>IF(E7&gt;=F7,"OK","REVIEW")</f>
        <v/>
      </c>
      <c r="E7" s="20">
        <f>COUNTIFS(Inputs!C20:C22,"&lt;&gt;",Inputs!E20:E22,"&lt;&gt;")</f>
        <v/>
      </c>
      <c r="F7" s="20" t="n">
        <v>1</v>
      </c>
      <c r="G7" s="19" t="inlineStr">
        <is>
          <t>Define at least one full persona before reviewing.</t>
        </is>
      </c>
    </row>
    <row r="8" ht="30" customHeight="1">
      <c r="B8" s="19" t="n">
        <v>3</v>
      </c>
      <c r="C8" s="19" t="inlineStr">
        <is>
          <t>Competitor comparison: at least 3 entries</t>
        </is>
      </c>
      <c r="D8" s="19">
        <f>IF(E8&gt;=F8,"OK","REVIEW")</f>
        <v/>
      </c>
      <c r="E8" s="20">
        <f>COUNTIFS(Inputs!C27:C30,"&lt;&gt;")</f>
        <v/>
      </c>
      <c r="F8" s="20" t="n">
        <v>3</v>
      </c>
      <c r="G8" s="19" t="inlineStr">
        <is>
          <t>List at least 3 competitors so differentiation is real.</t>
        </is>
      </c>
    </row>
    <row r="9" ht="30" customHeight="1">
      <c r="B9" s="19" t="n">
        <v>4</v>
      </c>
      <c r="C9" s="19" t="inlineStr">
        <is>
          <t>Proof points: at least 3 strong (≥4)</t>
        </is>
      </c>
      <c r="D9" s="19">
        <f>IF(E9&gt;=F9,"OK","REVIEW")</f>
        <v/>
      </c>
      <c r="E9" s="20">
        <f>COUNTIF(Inputs!D35:D41,"&gt;=4")</f>
        <v/>
      </c>
      <c r="F9" s="20" t="n">
        <v>3</v>
      </c>
      <c r="G9" s="19" t="inlineStr">
        <is>
          <t>Need 3+ strong proof points to defend the positioning.</t>
        </is>
      </c>
    </row>
    <row r="10" ht="30" customHeight="1">
      <c r="B10" s="19" t="n">
        <v>5</v>
      </c>
      <c r="C10" s="19" t="inlineStr">
        <is>
          <t>Brand clarity score ≥ healthy floor</t>
        </is>
      </c>
      <c r="D10" s="19">
        <f>IF(E10&gt;=F10,"OK","REVIEW")</f>
        <v/>
      </c>
      <c r="E10" s="20">
        <f>Calc!C13</f>
        <v/>
      </c>
      <c r="F10" s="20">
        <f>Assumptions!$C$5</f>
        <v/>
      </c>
      <c r="G10" s="19" t="inlineStr">
        <is>
          <t>Score below floor — close gaps before sharing.</t>
        </is>
      </c>
    </row>
    <row r="11" ht="30" customHeight="1">
      <c r="B11" s="19" t="n">
        <v>6</v>
      </c>
      <c r="C11" s="19" t="inlineStr">
        <is>
          <t>Average confidence ≥ floor</t>
        </is>
      </c>
      <c r="D11" s="19">
        <f>IF(E11&gt;=F11,"OK","REVIEW")</f>
        <v/>
      </c>
      <c r="E11" s="21">
        <f>IFERROR(AVERAGE(Inputs!D6:D15),0)</f>
        <v/>
      </c>
      <c r="F11" s="21">
        <f>Assumptions!$C$6</f>
        <v/>
      </c>
      <c r="G11" s="19" t="inlineStr">
        <is>
          <t>Confidence is too low — gather evidence.</t>
        </is>
      </c>
    </row>
  </sheetData>
  <mergeCells count="3">
    <mergeCell ref="A4:N4"/>
    <mergeCell ref="A2:N2"/>
    <mergeCell ref="A1:N1"/>
  </mergeCells>
  <conditionalFormatting sqref="D6:D11">
    <cfRule type="cellIs" priority="1" operator="equal" dxfId="0" stopIfTrue="0">
      <formula>"OK"</formula>
    </cfRule>
    <cfRule type="cellIs" priority="2" operator="equal" dxfId="0" stopIfTrue="0">
      <formula>"On track"</formula>
    </cfRule>
    <cfRule type="cellIs" priority="3" operator="equal" dxfId="0" stopIfTrue="0">
      <formula>"Complete"</formula>
    </cfRule>
    <cfRule type="cellIs" priority="4" operator="equal" dxfId="1" stopIfTrue="0">
      <formula>"REVIEW"</formula>
    </cfRule>
    <cfRule type="cellIs" priority="5" operator="equal" dxfId="1" stopIfTrue="0">
      <formula>"At risk"</formula>
    </cfRule>
    <cfRule type="cellIs" priority="6" operator="equal" dxfId="1" stopIfTrue="0">
      <formula>"In progress"</formula>
    </cfRule>
    <cfRule type="cellIs" priority="7" operator="equal" dxfId="2" stopIfTrue="0">
      <formula>"BLOCKED"</formula>
    </cfRule>
    <cfRule type="cellIs" priority="8" operator="equal" dxfId="2" stopIfTrue="0">
      <formula>"Critical"</formula>
    </cfRule>
    <cfRule type="cellIs" priority="9" operator="equal" dxfId="2" stopIfTrue="0">
      <formula>"Off track"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14" customWidth="1" min="4" max="4"/>
    <col width="14" customWidth="1" min="5" max="5"/>
    <col width="12" customWidth="1" min="6" max="6"/>
    <col width="42" customWidth="1" min="7" max="7"/>
  </cols>
  <sheetData>
    <row r="1" ht="30" customHeight="1">
      <c r="A1" s="1" t="inlineStr">
        <is>
          <t>Scenario planning</t>
        </is>
      </c>
    </row>
    <row r="2" ht="18" customHeight="1">
      <c r="A2" s="2" t="inlineStr">
        <is>
          <t>Base · Conservative · Aggressive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SCENARIO DRIVERS</t>
        </is>
      </c>
    </row>
    <row r="5" ht="22" customHeight="1">
      <c r="B5" s="10" t="inlineStr">
        <is>
          <t>Driver</t>
        </is>
      </c>
      <c r="C5" s="10" t="inlineStr">
        <is>
          <t>Base case</t>
        </is>
      </c>
      <c r="D5" s="10" t="inlineStr">
        <is>
          <t>Conservative</t>
        </is>
      </c>
      <c r="E5" s="10" t="inlineStr">
        <is>
          <t>Aggressive</t>
        </is>
      </c>
      <c r="F5" s="10" t="inlineStr">
        <is>
          <t>Unit</t>
        </is>
      </c>
      <c r="G5" s="10" t="inlineStr">
        <is>
          <t>Notes</t>
        </is>
      </c>
    </row>
    <row r="6" ht="26" customHeight="1">
      <c r="B6" s="11" t="inlineStr">
        <is>
          <t>Persona breadth</t>
        </is>
      </c>
      <c r="C6" s="22" t="n">
        <v>3</v>
      </c>
      <c r="D6" s="22" t="n">
        <v>1</v>
      </c>
      <c r="E6" s="22" t="n">
        <v>5</v>
      </c>
      <c r="F6" s="16" t="inlineStr">
        <is>
          <t>Count</t>
        </is>
      </c>
      <c r="G6" s="19" t="inlineStr"/>
    </row>
    <row r="7" ht="26" customHeight="1">
      <c r="B7" s="11" t="inlineStr">
        <is>
          <t>Avg confidence</t>
        </is>
      </c>
      <c r="C7" s="22" t="n">
        <v>4</v>
      </c>
      <c r="D7" s="22" t="n">
        <v>2.5</v>
      </c>
      <c r="E7" s="22" t="n">
        <v>4.8</v>
      </c>
      <c r="F7" s="16" t="inlineStr">
        <is>
          <t>Score</t>
        </is>
      </c>
      <c r="G7" s="19" t="inlineStr"/>
    </row>
    <row r="8" ht="26" customHeight="1">
      <c r="B8" s="11" t="inlineStr">
        <is>
          <t>Proof points (strong)</t>
        </is>
      </c>
      <c r="C8" s="22" t="n">
        <v>5</v>
      </c>
      <c r="D8" s="22" t="n">
        <v>2</v>
      </c>
      <c r="E8" s="22" t="n">
        <v>8</v>
      </c>
      <c r="F8" s="16" t="inlineStr">
        <is>
          <t>Count</t>
        </is>
      </c>
      <c r="G8" s="19" t="inlineStr"/>
    </row>
    <row r="10" ht="22" customHeight="1">
      <c r="A10" s="4" t="inlineStr">
        <is>
          <t>READING THE SCENARIOS</t>
        </is>
      </c>
    </row>
    <row r="11">
      <c r="B11" s="23" t="inlineStr">
        <is>
          <t>Conservative stress-tests the plan against weaker demand, softer margins, and slower repeat behaviour. Aggressive shows the upside if execution lands. Drivers are intentionally few and load-bearing — change one and the dashboard recalculates. Use this tab in board and lender conversations to show downside cover and upside path.</t>
        </is>
      </c>
    </row>
    <row r="12"/>
    <row r="13"/>
    <row r="15" ht="22" customHeight="1">
      <c r="A15" s="4" t="inlineStr">
        <is>
          <t>DECISION RULES</t>
        </is>
      </c>
    </row>
    <row r="16" ht="32" customHeight="1">
      <c r="B16" s="24" t="inlineStr">
        <is>
          <t>•</t>
        </is>
      </c>
      <c r="C16" s="9" t="inlineStr">
        <is>
          <t>If we are tracking below the conservative case for two consecutive review cycles, escalate to the founder and trigger the conservative-case action plan.</t>
        </is>
      </c>
    </row>
    <row r="17" ht="32" customHeight="1">
      <c r="B17" s="24" t="inlineStr">
        <is>
          <t>•</t>
        </is>
      </c>
      <c r="C17" s="9" t="inlineStr">
        <is>
          <t>If we are tracking above the base case, do not unlock aggressive spend until the third consecutive review cycle confirms the trend.</t>
        </is>
      </c>
    </row>
    <row r="18" ht="32" customHeight="1">
      <c r="B18" s="24" t="inlineStr">
        <is>
          <t>•</t>
        </is>
      </c>
      <c r="C18" s="9" t="inlineStr">
        <is>
          <t>Document any change to a driver in the Document Control change log so reviewers can see what moved and why.</t>
        </is>
      </c>
    </row>
  </sheetData>
  <mergeCells count="9">
    <mergeCell ref="B11:G13"/>
    <mergeCell ref="A4:N4"/>
    <mergeCell ref="C16:G16"/>
    <mergeCell ref="A2:N2"/>
    <mergeCell ref="A15:N15"/>
    <mergeCell ref="A10:N10"/>
    <mergeCell ref="C18:G18"/>
    <mergeCell ref="C17:G17"/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2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6" customWidth="1" min="2" max="2"/>
    <col width="38" customWidth="1" min="3" max="3"/>
    <col width="18" customWidth="1" min="4" max="4"/>
    <col width="14" customWidth="1" min="5" max="5"/>
    <col width="12" customWidth="1" min="6" max="6"/>
    <col width="12" customWidth="1" min="7" max="7"/>
    <col width="32" customWidth="1" min="8" max="8"/>
  </cols>
  <sheetData>
    <row r="1" ht="30" customHeight="1">
      <c r="A1" s="1" t="inlineStr">
        <is>
          <t>Action Plan</t>
        </is>
      </c>
    </row>
    <row r="2" ht="18" customHeight="1">
      <c r="A2" s="2" t="inlineStr">
        <is>
          <t>From insight to commitment to follow-through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DECISIONS, OWNERS, DEADLINES</t>
        </is>
      </c>
    </row>
    <row r="5" ht="22" customHeight="1">
      <c r="B5" s="10" t="inlineStr">
        <is>
          <t>#</t>
        </is>
      </c>
      <c r="C5" s="10" t="inlineStr">
        <is>
          <t>Action / decision</t>
        </is>
      </c>
      <c r="D5" s="10" t="inlineStr">
        <is>
          <t>Owner</t>
        </is>
      </c>
      <c r="E5" s="10" t="inlineStr">
        <is>
          <t>Priority</t>
        </is>
      </c>
      <c r="F5" s="10" t="inlineStr">
        <is>
          <t>Due date</t>
        </is>
      </c>
      <c r="G5" s="10" t="inlineStr">
        <is>
          <t>Status</t>
        </is>
      </c>
      <c r="H5" s="10" t="inlineStr">
        <is>
          <t>Expected impact</t>
        </is>
      </c>
    </row>
    <row r="6" ht="30" customHeight="1">
      <c r="B6" s="19" t="n">
        <v>1</v>
      </c>
      <c r="C6" s="19" t="inlineStr">
        <is>
          <t>Tighten weekly performance review cadence with operations lead</t>
        </is>
      </c>
      <c r="D6" s="12" t="inlineStr">
        <is>
          <t>Marketing Lead</t>
        </is>
      </c>
      <c r="E6" s="12" t="inlineStr">
        <is>
          <t>High</t>
        </is>
      </c>
      <c r="F6" s="12" t="inlineStr">
        <is>
          <t>Next Monday</t>
        </is>
      </c>
      <c r="G6" s="12" t="inlineStr">
        <is>
          <t>Open</t>
        </is>
      </c>
      <c r="H6" s="19" t="inlineStr">
        <is>
          <t>Faster spotting of channel drift; reduces overspend risk</t>
        </is>
      </c>
    </row>
    <row r="7" ht="30" customHeight="1">
      <c r="B7" s="19" t="n">
        <v>2</v>
      </c>
      <c r="C7" s="19" t="inlineStr">
        <is>
          <t>Re-baseline CAC target against last 90 days; replace stale assumption</t>
        </is>
      </c>
      <c r="D7" s="12" t="inlineStr">
        <is>
          <t>Founder</t>
        </is>
      </c>
      <c r="E7" s="12" t="inlineStr">
        <is>
          <t>High</t>
        </is>
      </c>
      <c r="F7" s="12" t="inlineStr">
        <is>
          <t>This week</t>
        </is>
      </c>
      <c r="G7" s="12" t="inlineStr">
        <is>
          <t>In progress</t>
        </is>
      </c>
      <c r="H7" s="19" t="inlineStr">
        <is>
          <t>Budget decisions that match current reality</t>
        </is>
      </c>
    </row>
    <row r="8" ht="30" customHeight="1">
      <c r="B8" s="19" t="n">
        <v>3</v>
      </c>
      <c r="C8" s="19" t="inlineStr">
        <is>
          <t>Audit delivery platform menu photography vs in-store standard</t>
        </is>
      </c>
      <c r="D8" s="12" t="inlineStr">
        <is>
          <t>Brand Lead</t>
        </is>
      </c>
      <c r="E8" s="12" t="inlineStr">
        <is>
          <t>Medium</t>
        </is>
      </c>
      <c r="F8" s="12" t="inlineStr">
        <is>
          <t>Within 2 weeks</t>
        </is>
      </c>
      <c r="G8" s="12" t="inlineStr">
        <is>
          <t>Open</t>
        </is>
      </c>
      <c r="H8" s="19" t="inlineStr">
        <is>
          <t>Higher menu CTR; better delivery conversion</t>
        </is>
      </c>
    </row>
    <row r="9" ht="30" customHeight="1">
      <c r="B9" s="19" t="n">
        <v>4</v>
      </c>
      <c r="C9" s="19" t="inlineStr">
        <is>
          <t>Stand up monthly review pack using this workbook as the source</t>
        </is>
      </c>
      <c r="D9" s="12" t="inlineStr">
        <is>
          <t>Ops Lead</t>
        </is>
      </c>
      <c r="E9" s="12" t="inlineStr">
        <is>
          <t>Medium</t>
        </is>
      </c>
      <c r="F9" s="12" t="inlineStr">
        <is>
          <t>Next 30 days</t>
        </is>
      </c>
      <c r="G9" s="12" t="inlineStr">
        <is>
          <t>Open</t>
        </is>
      </c>
      <c r="H9" s="19" t="inlineStr">
        <is>
          <t>Faster decisions, fewer reactive moves</t>
        </is>
      </c>
    </row>
    <row r="10" ht="24" customHeight="1">
      <c r="B10" s="19" t="n"/>
      <c r="C10" s="19" t="n"/>
      <c r="D10" s="12" t="n"/>
      <c r="E10" s="12" t="n"/>
      <c r="F10" s="12" t="n"/>
      <c r="G10" s="12" t="n"/>
      <c r="H10" s="19" t="n"/>
    </row>
    <row r="11" ht="24" customHeight="1">
      <c r="B11" s="19" t="n"/>
      <c r="C11" s="19" t="n"/>
      <c r="D11" s="12" t="n"/>
      <c r="E11" s="12" t="n"/>
      <c r="F11" s="12" t="n"/>
      <c r="G11" s="12" t="n"/>
      <c r="H11" s="19" t="n"/>
    </row>
    <row r="12" ht="24" customHeight="1">
      <c r="B12" s="19" t="n"/>
      <c r="C12" s="19" t="n"/>
      <c r="D12" s="12" t="n"/>
      <c r="E12" s="12" t="n"/>
      <c r="F12" s="12" t="n"/>
      <c r="G12" s="12" t="n"/>
      <c r="H12" s="19" t="n"/>
    </row>
    <row r="13" ht="24" customHeight="1">
      <c r="B13" s="19" t="n"/>
      <c r="C13" s="19" t="n"/>
      <c r="D13" s="12" t="n"/>
      <c r="E13" s="12" t="n"/>
      <c r="F13" s="12" t="n"/>
      <c r="G13" s="12" t="n"/>
      <c r="H13" s="19" t="n"/>
    </row>
    <row r="14" ht="24" customHeight="1">
      <c r="B14" s="19" t="n"/>
      <c r="C14" s="19" t="n"/>
      <c r="D14" s="12" t="n"/>
      <c r="E14" s="12" t="n"/>
      <c r="F14" s="12" t="n"/>
      <c r="G14" s="12" t="n"/>
      <c r="H14" s="19" t="n"/>
    </row>
    <row r="15" ht="24" customHeight="1">
      <c r="B15" s="19" t="n"/>
      <c r="C15" s="19" t="n"/>
      <c r="D15" s="12" t="n"/>
      <c r="E15" s="12" t="n"/>
      <c r="F15" s="12" t="n"/>
      <c r="G15" s="12" t="n"/>
      <c r="H15" s="19" t="n"/>
    </row>
    <row r="16" ht="24" customHeight="1">
      <c r="B16" s="19" t="n"/>
      <c r="C16" s="19" t="n"/>
      <c r="D16" s="12" t="n"/>
      <c r="E16" s="12" t="n"/>
      <c r="F16" s="12" t="n"/>
      <c r="G16" s="12" t="n"/>
      <c r="H16" s="19" t="n"/>
    </row>
    <row r="17" ht="24" customHeight="1">
      <c r="B17" s="19" t="n"/>
      <c r="C17" s="19" t="n"/>
      <c r="D17" s="12" t="n"/>
      <c r="E17" s="12" t="n"/>
      <c r="F17" s="12" t="n"/>
      <c r="G17" s="12" t="n"/>
      <c r="H17" s="19" t="n"/>
    </row>
    <row r="18" ht="24" customHeight="1">
      <c r="B18" s="19" t="n"/>
      <c r="C18" s="19" t="n"/>
      <c r="D18" s="12" t="n"/>
      <c r="E18" s="12" t="n"/>
      <c r="F18" s="12" t="n"/>
      <c r="G18" s="12" t="n"/>
      <c r="H18" s="19" t="n"/>
    </row>
    <row r="19" ht="24" customHeight="1">
      <c r="B19" s="19" t="n"/>
      <c r="C19" s="19" t="n"/>
      <c r="D19" s="12" t="n"/>
      <c r="E19" s="12" t="n"/>
      <c r="F19" s="12" t="n"/>
      <c r="G19" s="12" t="n"/>
      <c r="H19" s="19" t="n"/>
    </row>
    <row r="20" ht="24" customHeight="1">
      <c r="B20" s="19" t="n"/>
      <c r="C20" s="19" t="n"/>
      <c r="D20" s="12" t="n"/>
      <c r="E20" s="12" t="n"/>
      <c r="F20" s="12" t="n"/>
      <c r="G20" s="12" t="n"/>
      <c r="H20" s="19" t="n"/>
    </row>
    <row r="21" ht="24" customHeight="1">
      <c r="B21" s="19" t="n"/>
      <c r="C21" s="19" t="n"/>
      <c r="D21" s="12" t="n"/>
      <c r="E21" s="12" t="n"/>
      <c r="F21" s="12" t="n"/>
      <c r="G21" s="12" t="n"/>
      <c r="H21" s="19" t="n"/>
    </row>
    <row r="22" ht="24" customHeight="1">
      <c r="B22" s="19" t="n"/>
      <c r="C22" s="19" t="n"/>
      <c r="D22" s="12" t="n"/>
      <c r="E22" s="12" t="n"/>
      <c r="F22" s="12" t="n"/>
      <c r="G22" s="12" t="n"/>
      <c r="H22" s="19" t="n"/>
    </row>
    <row r="23" ht="24" customHeight="1">
      <c r="B23" s="19" t="n"/>
      <c r="C23" s="19" t="n"/>
      <c r="D23" s="12" t="n"/>
      <c r="E23" s="12" t="n"/>
      <c r="F23" s="12" t="n"/>
      <c r="G23" s="12" t="n"/>
      <c r="H23" s="19" t="n"/>
    </row>
    <row r="24" ht="24" customHeight="1">
      <c r="B24" s="19" t="n"/>
      <c r="C24" s="19" t="n"/>
      <c r="D24" s="12" t="n"/>
      <c r="E24" s="12" t="n"/>
      <c r="F24" s="12" t="n"/>
      <c r="G24" s="12" t="n"/>
      <c r="H24" s="19" t="n"/>
    </row>
    <row r="25" ht="24" customHeight="1">
      <c r="B25" s="19" t="n"/>
      <c r="C25" s="19" t="n"/>
      <c r="D25" s="12" t="n"/>
      <c r="E25" s="12" t="n"/>
      <c r="F25" s="12" t="n"/>
      <c r="G25" s="12" t="n"/>
      <c r="H25" s="19" t="n"/>
    </row>
  </sheetData>
  <mergeCells count="3">
    <mergeCell ref="A4:N4"/>
    <mergeCell ref="A2:N2"/>
    <mergeCell ref="A1:N1"/>
  </mergeCells>
  <conditionalFormatting sqref="G6:G25">
    <cfRule type="cellIs" priority="1" operator="equal" dxfId="0" stopIfTrue="0">
      <formula>"Complete"</formula>
    </cfRule>
    <cfRule type="cellIs" priority="2" operator="equal" dxfId="1" stopIfTrue="0">
      <formula>"In progress"</formula>
    </cfRule>
    <cfRule type="cellIs" priority="3" operator="equal" dxfId="1" stopIfTrue="0">
      <formula>"Open"</formula>
    </cfRule>
    <cfRule type="cellIs" priority="4" operator="equal" dxfId="2" stopIfTrue="0">
      <formula>"Blocked"</formula>
    </cfRule>
    <cfRule type="cellIs" priority="5" operator="equal" dxfId="2" stopIfTrue="0">
      <formula>"Deferred"</formula>
    </cfRule>
  </conditionalFormatting>
  <conditionalFormatting sqref="E6:E25">
    <cfRule type="cellIs" priority="6" operator="equal" dxfId="0" stopIfTrue="0">
      <formula>"Low"</formula>
    </cfRule>
    <cfRule type="cellIs" priority="7" operator="equal" dxfId="1" stopIfTrue="0">
      <formula>"Medium"</formula>
    </cfRule>
    <cfRule type="cellIs" priority="8" operator="equal" dxfId="2" stopIfTrue="0">
      <formula>"High"</formula>
    </cfRule>
  </conditionalFormatting>
  <dataValidations count="2">
    <dataValidation sqref="E6:E25" showDropDown="0" showInputMessage="0" showErrorMessage="0" allowBlank="1" errorTitle="Invalid choice" error="Choose from the dropdown list." type="list">
      <formula1>"High,Medium,Low"</formula1>
    </dataValidation>
    <dataValidation sqref="G6:G25" showDropDown="0" showInputMessage="0" showErrorMessage="0" allowBlank="1" errorTitle="Invalid choice" error="Choose from the dropdown list." type="list">
      <formula1>"Open,In progress,Blocked,Complete,Deferred"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40" customWidth="1" min="2" max="2"/>
    <col width="18" customWidth="1" min="3" max="3"/>
    <col width="14" customWidth="1" min="4" max="4"/>
    <col width="64" customWidth="1" min="5" max="5"/>
  </cols>
  <sheetData>
    <row r="1" ht="30" customHeight="1">
      <c r="A1" s="1" t="inlineStr">
        <is>
          <t>Assumptions</t>
        </is>
      </c>
    </row>
    <row r="2" ht="18" customHeight="1">
      <c r="A2" s="2" t="inlineStr">
        <is>
          <t>Drivers behind every formula in this workbook · edit blue cells only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B4" s="10" t="inlineStr">
        <is>
          <t>Assumption</t>
        </is>
      </c>
      <c r="C4" s="10" t="inlineStr">
        <is>
          <t>Value</t>
        </is>
      </c>
      <c r="D4" s="10" t="inlineStr">
        <is>
          <t>Unit</t>
        </is>
      </c>
      <c r="E4" s="10" t="inlineStr">
        <is>
          <t>Why it matters</t>
        </is>
      </c>
    </row>
    <row r="5" ht="24" customHeight="1">
      <c r="B5" s="11" t="inlineStr">
        <is>
          <t>Reporting currency</t>
        </is>
      </c>
      <c r="C5" s="25" t="inlineStr">
        <is>
          <t>AED</t>
        </is>
      </c>
      <c r="D5" s="16" t="inlineStr">
        <is>
          <t>AED</t>
        </is>
      </c>
      <c r="E5" s="19" t="inlineStr">
        <is>
          <t>Default is AED — replace if your reporting currency differs.</t>
        </is>
      </c>
    </row>
    <row r="6" ht="24" customHeight="1">
      <c r="B6" s="11" t="inlineStr">
        <is>
          <t>Brand clarity score floor</t>
        </is>
      </c>
      <c r="C6" s="13" t="n">
        <v>70</v>
      </c>
      <c r="D6" s="16" t="inlineStr">
        <is>
          <t>Score</t>
        </is>
      </c>
      <c r="E6" s="19" t="inlineStr">
        <is>
          <t>Below this — brief is not investor-ready.</t>
        </is>
      </c>
    </row>
    <row r="7" ht="24" customHeight="1">
      <c r="B7" s="11" t="inlineStr">
        <is>
          <t>Avg confidence floor</t>
        </is>
      </c>
      <c r="C7" s="13" t="n">
        <v>3.5</v>
      </c>
      <c r="D7" s="16" t="inlineStr">
        <is>
          <t>Score</t>
        </is>
      </c>
      <c r="E7" s="19" t="inlineStr">
        <is>
          <t>Below this — confidence is too low; gather evidence.</t>
        </is>
      </c>
    </row>
    <row r="8" ht="24" customHeight="1">
      <c r="B8" s="11" t="inlineStr">
        <is>
          <t>Audit pass threshold</t>
        </is>
      </c>
      <c r="C8" s="26" t="n">
        <v>0.85</v>
      </c>
      <c r="D8" s="16" t="inlineStr">
        <is>
          <t>%</t>
        </is>
      </c>
      <c r="E8" s="19" t="inlineStr">
        <is>
          <t>Sign-off threshold.</t>
        </is>
      </c>
    </row>
    <row r="10" ht="22" customHeight="1">
      <c r="A10" s="4" t="inlineStr">
        <is>
          <t>HOW TO READ THIS TAB</t>
        </is>
      </c>
    </row>
    <row r="11">
      <c r="B11" s="23" t="inlineStr">
        <is>
          <t>Blue cells are inputs you edit. Every other cell on this tab is a fixed reference. Change one driver here and the whole workbook recalculates — that is the point of this tab.</t>
        </is>
      </c>
    </row>
    <row r="12"/>
    <row r="14" ht="22" customHeight="1">
      <c r="A14" s="4" t="inlineStr">
        <is>
          <t>CELL COLOUR LEGEND</t>
        </is>
      </c>
    </row>
    <row r="15" ht="22" customHeight="1">
      <c r="B15" s="27" t="inlineStr">
        <is>
          <t xml:space="preserve">  INPUT  </t>
        </is>
      </c>
      <c r="D15" s="28" t="inlineStr">
        <is>
          <t xml:space="preserve">  CALCULATED  </t>
        </is>
      </c>
      <c r="F15" s="29" t="inlineStr">
        <is>
          <t xml:space="preserve">  LOCKED / REFERENCE  </t>
        </is>
      </c>
      <c r="H15" s="30" t="inlineStr">
        <is>
          <t xml:space="preserve">  OK / GOOD  </t>
        </is>
      </c>
      <c r="J15" s="31" t="inlineStr">
        <is>
          <t xml:space="preserve">  WATCH  </t>
        </is>
      </c>
      <c r="L15" s="32" t="inlineStr">
        <is>
          <t xml:space="preserve">  CRITICAL  </t>
        </is>
      </c>
    </row>
  </sheetData>
  <mergeCells count="5">
    <mergeCell ref="A2:N2"/>
    <mergeCell ref="B11:E12"/>
    <mergeCell ref="A10:N10"/>
    <mergeCell ref="A14:N14"/>
    <mergeCell ref="A1:N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40" customWidth="1" min="4" max="4"/>
  </cols>
  <sheetData>
    <row r="1" ht="30" customHeight="1">
      <c r="A1" s="1" t="inlineStr">
        <is>
          <t>KPI Glossary &amp; Definitions</t>
        </is>
      </c>
    </row>
    <row r="2" ht="18" customHeight="1">
      <c r="A2" s="2" t="inlineStr">
        <is>
          <t>One source of truth for every metric in this workbook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DEFINITIONS</t>
        </is>
      </c>
    </row>
    <row r="5" ht="22" customHeight="1">
      <c r="B5" s="10" t="inlineStr">
        <is>
          <t>Metric / Term</t>
        </is>
      </c>
      <c r="C5" s="10" t="inlineStr">
        <is>
          <t>Definition</t>
        </is>
      </c>
      <c r="D5" s="10" t="inlineStr">
        <is>
          <t>Formula / source</t>
        </is>
      </c>
    </row>
    <row r="6" ht="36" customHeight="1">
      <c r="B6" s="33" t="inlineStr">
        <is>
          <t>Brand canvas</t>
        </is>
      </c>
      <c r="C6" s="34" t="inlineStr">
        <is>
          <t>One-page synthesis: category, customer, FoR, benefit, RTB, essence, voice, promise, north-star.</t>
        </is>
      </c>
      <c r="D6" s="34" t="inlineStr">
        <is>
          <t>Inputs</t>
        </is>
      </c>
    </row>
    <row r="7" ht="36" customHeight="1">
      <c r="B7" s="33" t="inlineStr">
        <is>
          <t>Frame of reference</t>
        </is>
      </c>
      <c r="C7" s="34" t="inlineStr">
        <is>
          <t>The set of products / brands a customer compares us to.</t>
        </is>
      </c>
      <c r="D7" s="34" t="inlineStr">
        <is>
          <t>Inputs</t>
        </is>
      </c>
    </row>
    <row r="8" ht="36" customHeight="1">
      <c r="B8" s="33" t="inlineStr">
        <is>
          <t>Reason to believe (RTB)</t>
        </is>
      </c>
      <c r="C8" s="34" t="inlineStr">
        <is>
          <t>Concrete evidence the benefit is real.</t>
        </is>
      </c>
      <c r="D8" s="34" t="inlineStr">
        <is>
          <t>Inputs</t>
        </is>
      </c>
    </row>
    <row r="9" ht="36" customHeight="1">
      <c r="B9" s="33" t="inlineStr">
        <is>
          <t>Persona</t>
        </is>
      </c>
      <c r="C9" s="34" t="inlineStr">
        <is>
          <t>Job-to-be-done description of a target audience.</t>
        </is>
      </c>
      <c r="D9" s="34" t="inlineStr">
        <is>
          <t>Inputs</t>
        </is>
      </c>
    </row>
    <row r="10" ht="36" customHeight="1">
      <c r="B10" s="33" t="inlineStr">
        <is>
          <t>Brand clarity score</t>
        </is>
      </c>
      <c r="C10" s="34" t="inlineStr">
        <is>
          <t>Weighted: completeness (35%), confidence (25%), canvas quality (20%), proof strength (20%).</t>
        </is>
      </c>
      <c r="D10" s="34" t="inlineStr">
        <is>
          <t>Calc</t>
        </is>
      </c>
    </row>
  </sheetData>
  <mergeCells count="3">
    <mergeCell ref="A4:N4"/>
    <mergeCell ref="A2:N2"/>
    <mergeCell ref="A1:N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4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8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</cols>
  <sheetData>
    <row r="1" ht="30" customHeight="1">
      <c r="A1" s="1" t="inlineStr">
        <is>
          <t>Restaurant Brand Positioning Brief</t>
        </is>
      </c>
    </row>
    <row r="2" ht="18" customHeight="1">
      <c r="A2" s="2" t="inlineStr">
        <is>
          <t>Ashmo · Restaurant Growth Toolkit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PURPOSE</t>
        </is>
      </c>
    </row>
    <row r="5" ht="38" customHeight="1">
      <c r="B5" s="35" t="inlineStr">
        <is>
          <t>A structured brand strategy and positioning framework. Combines a brand canvas (category, customer, frame of reference, benefit, RTB, essence, voice, promise, north-star), persona definitions, competitor comparison, and proof points — and rolls them up into a single brand-clarity score with section-level health flags. Use this brief in board, investor, agency, and team alignment conversations.</t>
        </is>
      </c>
    </row>
    <row r="7" ht="22" customHeight="1">
      <c r="A7" s="4" t="inlineStr">
        <is>
          <t>BIG QUESTIONS THIS ANSWERS</t>
        </is>
      </c>
    </row>
    <row r="8" ht="22" customHeight="1">
      <c r="B8" s="24" t="inlineStr">
        <is>
          <t>•</t>
        </is>
      </c>
      <c r="C8" s="9" t="inlineStr">
        <is>
          <t>Is the brand canvas complete and defensible?</t>
        </is>
      </c>
    </row>
    <row r="9" ht="22" customHeight="1">
      <c r="B9" s="24" t="inlineStr">
        <is>
          <t>•</t>
        </is>
      </c>
      <c r="C9" s="9" t="inlineStr">
        <is>
          <t>Are the personas grounded in evidence?</t>
        </is>
      </c>
    </row>
    <row r="10" ht="22" customHeight="1">
      <c r="B10" s="24" t="inlineStr">
        <is>
          <t>•</t>
        </is>
      </c>
      <c r="C10" s="9" t="inlineStr">
        <is>
          <t>Do we have at least 3 strong, defensible proof points?</t>
        </is>
      </c>
    </row>
    <row r="11" ht="22" customHeight="1">
      <c r="B11" s="24" t="inlineStr">
        <is>
          <t>•</t>
        </is>
      </c>
      <c r="C11" s="9" t="inlineStr">
        <is>
          <t>How clear is the brand positioning to a third party?</t>
        </is>
      </c>
    </row>
    <row r="12" ht="22" customHeight="1">
      <c r="B12" s="24" t="inlineStr">
        <is>
          <t>•</t>
        </is>
      </c>
      <c r="C12" s="9" t="inlineStr">
        <is>
          <t>Where is the next investment in brand work?</t>
        </is>
      </c>
    </row>
    <row r="14" ht="22" customHeight="1">
      <c r="A14" s="4" t="inlineStr">
        <is>
          <t>WORKBOOK MAP</t>
        </is>
      </c>
    </row>
    <row r="15" ht="22" customHeight="1">
      <c r="B15" s="10" t="inlineStr">
        <is>
          <t>Tab</t>
        </is>
      </c>
      <c r="C15" s="10" t="inlineStr">
        <is>
          <t>What it's for</t>
        </is>
      </c>
    </row>
    <row r="16" ht="32" customHeight="1">
      <c r="B16" s="11" t="inlineStr">
        <is>
          <t>Dashboard</t>
        </is>
      </c>
      <c r="C16" s="36" t="inlineStr">
        <is>
          <t>Brand clarity score, section health, callouts.</t>
        </is>
      </c>
    </row>
    <row r="17" ht="32" customHeight="1">
      <c r="B17" s="11" t="inlineStr">
        <is>
          <t>Inputs</t>
        </is>
      </c>
      <c r="C17" s="36" t="inlineStr">
        <is>
          <t>Brand canvas, personas, competitors, proof points — fill the prompts.</t>
        </is>
      </c>
    </row>
    <row r="18" ht="32" customHeight="1">
      <c r="B18" s="11" t="inlineStr">
        <is>
          <t>Calc</t>
        </is>
      </c>
      <c r="C18" s="36" t="inlineStr">
        <is>
          <t>Per-section completeness + confidence rollup; brand clarity score.</t>
        </is>
      </c>
    </row>
    <row r="19" ht="32" customHeight="1">
      <c r="B19" s="11" t="inlineStr">
        <is>
          <t>Checks</t>
        </is>
      </c>
      <c r="C19" s="36" t="inlineStr">
        <is>
          <t>Completeness, proof-point strength, score floor.</t>
        </is>
      </c>
    </row>
    <row r="20" ht="32" customHeight="1">
      <c r="B20" s="11" t="inlineStr">
        <is>
          <t>Scenarios</t>
        </is>
      </c>
      <c r="C20" s="36" t="inlineStr">
        <is>
          <t>Audience focus and positioning shift sensitivity.</t>
        </is>
      </c>
    </row>
    <row r="21" ht="32" customHeight="1">
      <c r="B21" s="11" t="inlineStr">
        <is>
          <t>Action_Plan</t>
        </is>
      </c>
      <c r="C21" s="36" t="inlineStr">
        <is>
          <t>Decisions and follow-ups.</t>
        </is>
      </c>
    </row>
    <row r="22" ht="32" customHeight="1">
      <c r="B22" s="11" t="inlineStr">
        <is>
          <t>Assumptions</t>
        </is>
      </c>
      <c r="C22" s="36" t="inlineStr">
        <is>
          <t>Score floor, confidence floor.</t>
        </is>
      </c>
    </row>
    <row r="23" ht="32" customHeight="1">
      <c r="B23" s="11" t="inlineStr">
        <is>
          <t>Definitions</t>
        </is>
      </c>
      <c r="C23" s="36" t="inlineStr">
        <is>
          <t>Glossary of every brand term.</t>
        </is>
      </c>
    </row>
    <row r="24" ht="32" customHeight="1">
      <c r="B24" s="11" t="inlineStr">
        <is>
          <t>README</t>
        </is>
      </c>
      <c r="C24" s="36" t="inlineStr">
        <is>
          <t>How to use end-to-end.</t>
        </is>
      </c>
    </row>
    <row r="25" ht="32" customHeight="1">
      <c r="B25" s="11" t="inlineStr">
        <is>
          <t>Document_Control</t>
        </is>
      </c>
      <c r="C25" s="36" t="inlineStr">
        <is>
          <t>Author, reviewers, change log.</t>
        </is>
      </c>
    </row>
    <row r="27" ht="22" customHeight="1">
      <c r="A27" s="4" t="inlineStr">
        <is>
          <t>HOW TO USE</t>
        </is>
      </c>
    </row>
    <row r="28" ht="28" customHeight="1">
      <c r="B28" s="37" t="inlineStr">
        <is>
          <t>Step 1</t>
        </is>
      </c>
      <c r="C28" s="9" t="inlineStr">
        <is>
          <t>Set Assumptions: brand clarity floor, confidence floor.</t>
        </is>
      </c>
    </row>
    <row r="29" ht="28" customHeight="1">
      <c r="B29" s="37" t="inlineStr">
        <is>
          <t>Step 2</t>
        </is>
      </c>
      <c r="C29" s="9" t="inlineStr">
        <is>
          <t>Fill the Brand canvas, personas, competitor, and proof-point sections in Inputs.</t>
        </is>
      </c>
    </row>
    <row r="30" ht="28" customHeight="1">
      <c r="B30" s="37" t="inlineStr">
        <is>
          <t>Step 3</t>
        </is>
      </c>
      <c r="C30" s="9" t="inlineStr">
        <is>
          <t>Open Calc to see section completeness, confidence, and the brand clarity score.</t>
        </is>
      </c>
    </row>
    <row r="31" ht="28" customHeight="1">
      <c r="B31" s="37" t="inlineStr">
        <is>
          <t>Step 4</t>
        </is>
      </c>
      <c r="C31" s="9" t="inlineStr">
        <is>
          <t>Resolve REVIEW items on Checks before circulating.</t>
        </is>
      </c>
    </row>
    <row r="33" ht="22" customHeight="1">
      <c r="A33" s="4" t="inlineStr">
        <is>
          <t>WHO THIS IS FOR</t>
        </is>
      </c>
    </row>
    <row r="34">
      <c r="B34" s="24" t="inlineStr">
        <is>
          <t>•</t>
        </is>
      </c>
      <c r="C34" s="9" t="inlineStr">
        <is>
          <t>Founders / CEOs defining the brand.</t>
        </is>
      </c>
    </row>
    <row r="35">
      <c r="B35" s="24" t="inlineStr">
        <is>
          <t>•</t>
        </is>
      </c>
      <c r="C35" s="9" t="inlineStr">
        <is>
          <t>Brand and marketing leads aligning the team.</t>
        </is>
      </c>
    </row>
    <row r="36">
      <c r="B36" s="24" t="inlineStr">
        <is>
          <t>•</t>
        </is>
      </c>
      <c r="C36" s="9" t="inlineStr">
        <is>
          <t>Agencies and creative partners briefed on the brand.</t>
        </is>
      </c>
    </row>
    <row r="37">
      <c r="B37" s="24" t="inlineStr">
        <is>
          <t>•</t>
        </is>
      </c>
      <c r="C37" s="9" t="inlineStr">
        <is>
          <t>Investors assessing brand defensibility.</t>
        </is>
      </c>
    </row>
    <row r="39" ht="22" customHeight="1">
      <c r="A39" s="4" t="inlineStr">
        <is>
          <t>GOVERNANCE &amp; INTEGRITY</t>
        </is>
      </c>
    </row>
    <row r="40" ht="22" customHeight="1">
      <c r="B40" s="24" t="inlineStr">
        <is>
          <t>•</t>
        </is>
      </c>
      <c r="C40" s="9" t="inlineStr">
        <is>
          <t>Replace prompt rows with your real brand statements before sharing.</t>
        </is>
      </c>
    </row>
    <row r="41" ht="22" customHeight="1">
      <c r="B41" s="24" t="inlineStr">
        <is>
          <t>•</t>
        </is>
      </c>
      <c r="C41" s="9" t="inlineStr">
        <is>
          <t>Review at least quarterly.</t>
        </is>
      </c>
    </row>
    <row r="42" ht="22" customHeight="1">
      <c r="B42" s="24" t="inlineStr">
        <is>
          <t>•</t>
        </is>
      </c>
      <c r="C42" s="9" t="inlineStr">
        <is>
          <t>Document evidence sources in the brief — every claim should be testable.</t>
        </is>
      </c>
    </row>
  </sheetData>
  <mergeCells count="25">
    <mergeCell ref="C34:J34"/>
    <mergeCell ref="A39:N39"/>
    <mergeCell ref="C30:J30"/>
    <mergeCell ref="C42:J42"/>
    <mergeCell ref="C35:J35"/>
    <mergeCell ref="A1:N1"/>
    <mergeCell ref="C29:J29"/>
    <mergeCell ref="C10:J10"/>
    <mergeCell ref="A7:N7"/>
    <mergeCell ref="C41:J41"/>
    <mergeCell ref="C31:J31"/>
    <mergeCell ref="C40:J40"/>
    <mergeCell ref="C9:J9"/>
    <mergeCell ref="A27:N27"/>
    <mergeCell ref="C12:J12"/>
    <mergeCell ref="B5:J5"/>
    <mergeCell ref="C11:J11"/>
    <mergeCell ref="A2:N2"/>
    <mergeCell ref="C36:J36"/>
    <mergeCell ref="A33:N33"/>
    <mergeCell ref="A14:N14"/>
    <mergeCell ref="C8:J8"/>
    <mergeCell ref="A4:N4"/>
    <mergeCell ref="C28:J28"/>
    <mergeCell ref="C37:J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2026-05-14T19:30:20Z</dcterms:created>
  <dcterms:modified xmlns:dcterms="http://purl.org/dc/terms/" xmlns:xsi="http://www.w3.org/2001/XMLSchema-instance" xsi:type="dcterms:W3CDTF">2026-05-14T19:30:20Z</dcterms:modified>
</cp:coreProperties>
</file>